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vingtoncounty-my.sharepoint.com/personal/chuck_patterson_covcounty_com/Documents/"/>
    </mc:Choice>
  </mc:AlternateContent>
  <xr:revisionPtr revIDLastSave="39" documentId="8_{7D25D5C0-BE47-4DCD-B778-AC56183FC514}" xr6:coauthVersionLast="47" xr6:coauthVersionMax="47" xr10:uidLastSave="{A3455277-F0D8-4D9E-962C-F8D0968E2D56}"/>
  <bookViews>
    <workbookView xWindow="-120" yWindow="-120" windowWidth="24240" windowHeight="17640" xr2:uid="{7DEE6763-5FA7-46AE-B284-2158E1554D7D}"/>
  </bookViews>
  <sheets>
    <sheet name="Sheet1" sheetId="1" r:id="rId1"/>
  </sheets>
  <definedNames>
    <definedName name="_xlnm.Print_Area" localSheetId="0">Sheet1!$A$1:$K$25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 s="1"/>
  <c r="F19" i="1" s="1"/>
  <c r="H19" i="1" s="1"/>
  <c r="J19" i="1" s="1"/>
  <c r="K19" i="1" s="1"/>
  <c r="K11" i="1"/>
  <c r="K4" i="1"/>
  <c r="D11" i="1"/>
  <c r="E11" i="1" s="1"/>
  <c r="F11" i="1" s="1"/>
  <c r="H11" i="1" s="1"/>
  <c r="J11" i="1" s="1"/>
  <c r="J4" i="1"/>
  <c r="H4" i="1"/>
  <c r="F4" i="1"/>
  <c r="E4" i="1"/>
  <c r="D4" i="1"/>
</calcChain>
</file>

<file path=xl/sharedStrings.xml><?xml version="1.0" encoding="utf-8"?>
<sst xmlns="http://schemas.openxmlformats.org/spreadsheetml/2006/main" count="44" uniqueCount="26">
  <si>
    <t>2023 Appprisal Value</t>
  </si>
  <si>
    <t>2024 trend Opp</t>
  </si>
  <si>
    <t>Improvements (home)</t>
  </si>
  <si>
    <t>2024 Appraisal Value</t>
  </si>
  <si>
    <t>Homestead Assessed</t>
  </si>
  <si>
    <t>Opp Millage</t>
  </si>
  <si>
    <t>2024 taxes</t>
  </si>
  <si>
    <t>2023 Taxes</t>
  </si>
  <si>
    <t>Value Increase</t>
  </si>
  <si>
    <t>Per year Increase</t>
  </si>
  <si>
    <t>Appraisal to tax calculation</t>
  </si>
  <si>
    <t>% Increase</t>
  </si>
  <si>
    <t>Opp Neighborhood Code</t>
  </si>
  <si>
    <t>Example of Propery tax calculation for Opp Improvemnet (Home) with new 2024 trends.</t>
  </si>
  <si>
    <t>Andalusia Neighborhood Code</t>
  </si>
  <si>
    <t>Example of Propery tax calculation for Andalusia Improvemnet (Home) with new 2024 trends.</t>
  </si>
  <si>
    <t>Florala Neighborhood Code</t>
  </si>
  <si>
    <t>2024 trend Andalusia</t>
  </si>
  <si>
    <t>2024 trend Florala</t>
  </si>
  <si>
    <t>Example of Propery tax calculation for Florala Improvemnet (Home) with new 2024 trends.</t>
  </si>
  <si>
    <t>33R001</t>
  </si>
  <si>
    <t>44R001</t>
  </si>
  <si>
    <t>77R001</t>
  </si>
  <si>
    <t>All examples above are based on $100,000.00 Improvemnet (home) value as of 2023, you may use your home value to calculate yearly property taxes.</t>
  </si>
  <si>
    <t>Andalusia Millage</t>
  </si>
  <si>
    <t>Florala Millage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</si>
</sst>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8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center" vertical="top"/>
    </xf>
    <xf numFmtId="10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52EE2-12DA-4CFE-8FF7-4FC70ABAC11B}">
  <dimension ref="A1:K24"/>
  <sheetViews>
    <sheetView tabSelected="1" workbookViewId="0">
      <selection sqref="A1:K25"/>
    </sheetView>
  </sheetViews>
  <sheetFormatPr defaultRowHeight="15" x14ac:dyDescent="0.25"/>
  <cols>
    <col min="1" max="1" width="7.28515625" customWidth="1"/>
    <col min="2" max="2" width="23.140625" customWidth="1"/>
    <col min="3" max="3" width="20.7109375" bestFit="1" customWidth="1"/>
    <col min="4" max="4" width="15.28515625" customWidth="1"/>
    <col min="5" max="5" width="20" customWidth="1"/>
    <col min="6" max="6" width="20.42578125" customWidth="1"/>
    <col min="7" max="7" width="16.85546875" customWidth="1"/>
    <col min="8" max="8" width="12.5703125" customWidth="1"/>
    <col min="9" max="9" width="11.28515625" customWidth="1"/>
    <col min="10" max="10" width="16.140625" bestFit="1" customWidth="1"/>
    <col min="11" max="11" width="10.5703125" bestFit="1" customWidth="1"/>
  </cols>
  <sheetData>
    <row r="1" spans="1:11" x14ac:dyDescent="0.25">
      <c r="A1" s="5" t="s">
        <v>10</v>
      </c>
    </row>
    <row r="2" spans="1:11" x14ac:dyDescent="0.25">
      <c r="A2" t="s">
        <v>20</v>
      </c>
      <c r="B2" t="s">
        <v>12</v>
      </c>
      <c r="C2" t="s">
        <v>1</v>
      </c>
      <c r="F2" t="s">
        <v>4</v>
      </c>
      <c r="G2" t="s">
        <v>5</v>
      </c>
      <c r="H2" t="s">
        <v>6</v>
      </c>
      <c r="I2" t="s">
        <v>7</v>
      </c>
      <c r="J2" t="s">
        <v>9</v>
      </c>
      <c r="K2" t="s">
        <v>11</v>
      </c>
    </row>
    <row r="3" spans="1:11" x14ac:dyDescent="0.25">
      <c r="B3" t="s">
        <v>0</v>
      </c>
      <c r="C3" s="7" t="s">
        <v>2</v>
      </c>
      <c r="D3" t="s">
        <v>8</v>
      </c>
      <c r="E3" t="s">
        <v>3</v>
      </c>
      <c r="F3" s="3">
        <v>0.1</v>
      </c>
    </row>
    <row r="4" spans="1:11" x14ac:dyDescent="0.25">
      <c r="B4" s="1">
        <v>100000</v>
      </c>
      <c r="C4" s="2">
        <v>0.17</v>
      </c>
      <c r="D4">
        <f>+B4*C4</f>
        <v>17000</v>
      </c>
      <c r="E4" s="1">
        <f>+B4+D4</f>
        <v>117000</v>
      </c>
      <c r="F4">
        <f>+E4*10%</f>
        <v>11700</v>
      </c>
      <c r="G4">
        <v>3.9E-2</v>
      </c>
      <c r="H4" s="6">
        <f>+F4*G4</f>
        <v>456.3</v>
      </c>
      <c r="I4" s="6">
        <v>390</v>
      </c>
      <c r="J4" s="6">
        <f>+H4-I4</f>
        <v>66.300000000000011</v>
      </c>
      <c r="K4" s="4">
        <f>+J4/H4</f>
        <v>0.14529914529914531</v>
      </c>
    </row>
    <row r="5" spans="1:11" x14ac:dyDescent="0.25">
      <c r="B5" t="s">
        <v>13</v>
      </c>
    </row>
    <row r="9" spans="1:11" x14ac:dyDescent="0.25">
      <c r="A9" t="s">
        <v>21</v>
      </c>
      <c r="B9" t="s">
        <v>14</v>
      </c>
      <c r="C9" t="s">
        <v>17</v>
      </c>
      <c r="F9" t="s">
        <v>4</v>
      </c>
      <c r="G9" t="s">
        <v>24</v>
      </c>
      <c r="H9" t="s">
        <v>6</v>
      </c>
      <c r="I9" t="s">
        <v>7</v>
      </c>
      <c r="J9" t="s">
        <v>9</v>
      </c>
      <c r="K9" t="s">
        <v>11</v>
      </c>
    </row>
    <row r="10" spans="1:11" x14ac:dyDescent="0.25">
      <c r="B10" t="s">
        <v>0</v>
      </c>
      <c r="C10" t="s">
        <v>2</v>
      </c>
      <c r="D10" t="s">
        <v>8</v>
      </c>
      <c r="E10" t="s">
        <v>3</v>
      </c>
      <c r="F10" s="3">
        <v>0.1</v>
      </c>
    </row>
    <row r="11" spans="1:11" x14ac:dyDescent="0.25">
      <c r="B11" s="1">
        <v>100000</v>
      </c>
      <c r="C11" s="2">
        <v>0.08</v>
      </c>
      <c r="D11">
        <f>+B11*C11</f>
        <v>8000</v>
      </c>
      <c r="E11" s="1">
        <f>+B11+D11</f>
        <v>108000</v>
      </c>
      <c r="F11">
        <f>+E11*10%</f>
        <v>10800</v>
      </c>
      <c r="G11">
        <v>3.9E-2</v>
      </c>
      <c r="H11" s="6">
        <f>+F11*G11</f>
        <v>421.2</v>
      </c>
      <c r="I11" s="6">
        <v>390</v>
      </c>
      <c r="J11" s="6">
        <f>+H11-I11</f>
        <v>31.199999999999989</v>
      </c>
      <c r="K11" s="4">
        <f>+J11/H11</f>
        <v>7.4074074074074042E-2</v>
      </c>
    </row>
    <row r="13" spans="1:11" x14ac:dyDescent="0.25">
      <c r="B13" t="s">
        <v>15</v>
      </c>
    </row>
    <row r="17" spans="1:11" x14ac:dyDescent="0.25">
      <c r="A17" t="s">
        <v>22</v>
      </c>
      <c r="B17" t="s">
        <v>16</v>
      </c>
      <c r="C17" t="s">
        <v>18</v>
      </c>
      <c r="F17" t="s">
        <v>4</v>
      </c>
      <c r="G17" t="s">
        <v>25</v>
      </c>
      <c r="H17" t="s">
        <v>6</v>
      </c>
      <c r="I17" t="s">
        <v>7</v>
      </c>
      <c r="J17" t="s">
        <v>9</v>
      </c>
      <c r="K17" t="s">
        <v>11</v>
      </c>
    </row>
    <row r="18" spans="1:11" x14ac:dyDescent="0.25">
      <c r="B18" t="s">
        <v>0</v>
      </c>
      <c r="C18" t="s">
        <v>2</v>
      </c>
      <c r="D18" t="s">
        <v>8</v>
      </c>
      <c r="E18" t="s">
        <v>3</v>
      </c>
      <c r="F18" s="3">
        <v>0.1</v>
      </c>
    </row>
    <row r="19" spans="1:11" x14ac:dyDescent="0.25">
      <c r="B19" s="1">
        <v>100000</v>
      </c>
      <c r="C19" s="2">
        <v>0.16</v>
      </c>
      <c r="D19">
        <f>+B19*C19</f>
        <v>16000</v>
      </c>
      <c r="E19" s="1">
        <f>+B19+D19</f>
        <v>116000</v>
      </c>
      <c r="F19">
        <f>+E19*10%</f>
        <v>11600</v>
      </c>
      <c r="G19" s="8">
        <v>3.6999999999999998E-2</v>
      </c>
      <c r="H19" s="6">
        <f>+F19*G19</f>
        <v>429.2</v>
      </c>
      <c r="I19" s="6">
        <v>390</v>
      </c>
      <c r="J19" s="6">
        <f>+H19-I19</f>
        <v>39.199999999999989</v>
      </c>
      <c r="K19" s="4">
        <f>+J19/H19</f>
        <v>9.1332712022367174E-2</v>
      </c>
    </row>
    <row r="21" spans="1:11" x14ac:dyDescent="0.25">
      <c r="B21" t="s">
        <v>19</v>
      </c>
    </row>
    <row r="24" spans="1:11" x14ac:dyDescent="0.25">
      <c r="B24" t="s">
        <v>23</v>
      </c>
    </row>
  </sheetData>
  <pageMargins left="0.7" right="0.7" top="0.75" bottom="0.75" header="0.3" footer="0.3"/>
  <pageSetup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Patterson</dc:creator>
  <cp:lastModifiedBy>Chuck Patterson</cp:lastModifiedBy>
  <cp:lastPrinted>2024-05-13T18:01:37Z</cp:lastPrinted>
  <dcterms:created xsi:type="dcterms:W3CDTF">2024-05-07T13:04:44Z</dcterms:created>
  <dcterms:modified xsi:type="dcterms:W3CDTF">2024-05-13T18:03:43Z</dcterms:modified>
</cp:coreProperties>
</file>